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3-2025" sheetId="1" r:id="rId1"/>
  </sheets>
  <definedNames>
    <definedName name="_xlnm.Print_Area" localSheetId="0">'2023-2025'!$A$1:$G$38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<sst xmlns="http://schemas.openxmlformats.org/spreadsheetml/2006/main" count="89" uniqueCount="53">
  <si>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</si>
  <si>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</si>
  <si>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</si>
  <si>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</si>
  <si>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</si>
  <si>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</si>
  <si>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</si>
  <si>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</si>
  <si>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</si>
  <si>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</si>
  <si>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</si>
  <si>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</si>
  <si>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</si>
  <si>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</si>
  <si>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</si>
  <si>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</si>
  <si>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</si>
  <si>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</si>
  <si>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</si>
  <si>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</si>
  <si>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</si>
  <si>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</si>
  <si>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</si>
  <si>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</si>
  <si>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</si>
  <si>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</si>
  <si>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</si>
  <si>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</si>
  <si>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</si>
  <si>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</si>
  <si>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</si>
  <si>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</si>
  <si>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</si>
  <si>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</si>
  <si>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</si>
  <si>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</si>
  <si>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</si>
  <si>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</si>
  <si>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</si>
  <si>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</si>
  <si>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(тыс.руб.)</t>
  </si>
  <si>
    <t xml:space="preserve"> </t>
  </si>
  <si>
    <t>Сумма всего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</si>
  <si>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</si>
  <si>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Сумма всего на 2024 год</t>
  </si>
  <si>
    <t>Обеспечение проведения выборов и референдумов</t>
  </si>
  <si>
    <t>Приложение 5</t>
  </si>
  <si>
    <t>Шабалинского района Кировской области по разделам и подразделам классификации расходов бюджета на 2023 год</t>
  </si>
  <si>
    <t>и на плановый период 2024 и 2025 годов</t>
  </si>
  <si>
    <t>Сумма всего на 2025 год</t>
  </si>
  <si>
    <t>12</t>
  </si>
  <si>
    <t>Другие вопросы в области национальной экономики</t>
  </si>
  <si>
    <t>к решению Ленинской городской Думы от 16.06.2023. №9/53 "О внесении изменений в решение Ленинской городской Думы от 20.12.2022  №4/17  "О бюджете муниципального образования Ленинское городское поселение Шабалинского района Кировской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</si>
</sst>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8" fontId="9" fillId="0" borderId="10" xfId="0" applyNumberFormat="1" applyFont="1" applyFill="1" applyBorder="1" applyAlignment="1">
      <alignment horizontal="right" vertical="top" shrinkToFit="1"/>
    </xf>
    <xf numFmtId="178" fontId="9" fillId="0" borderId="10" xfId="0" applyNumberFormat="1" applyFont="1" applyFill="1" applyBorder="1" applyAlignment="1">
      <alignment horizontal="right" vertical="top" shrinkToFit="1"/>
    </xf>
    <xf numFmtId="178" fontId="10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2" t="s">
        <v>46</v>
      </c>
      <c r="E1" s="6"/>
      <c r="F1" s="6"/>
    </row>
    <row r="2" spans="2:6" s="2" customFormat="1" ht="15.75">
      <c r="B2" s="6"/>
      <c r="D2" s="27" t="s">
        <v>52</v>
      </c>
      <c r="E2" s="28"/>
      <c r="F2" s="28"/>
    </row>
    <row r="3" spans="1:6" s="2" customFormat="1" ht="15.75">
      <c r="A3" s="2" t="s">
        <v>41</v>
      </c>
      <c r="B3" s="6"/>
      <c r="D3" s="28"/>
      <c r="E3" s="28"/>
      <c r="F3" s="28"/>
    </row>
    <row r="4" spans="2:6" s="2" customFormat="1" ht="15.75">
      <c r="B4" s="7"/>
      <c r="D4" s="28"/>
      <c r="E4" s="28"/>
      <c r="F4" s="28"/>
    </row>
    <row r="5" spans="2:6" s="2" customFormat="1" ht="15.75">
      <c r="B5" s="7"/>
      <c r="D5" s="28"/>
      <c r="E5" s="28"/>
      <c r="F5" s="28"/>
    </row>
    <row r="6" spans="2:6" s="2" customFormat="1" ht="15.75">
      <c r="B6" s="18"/>
      <c r="D6" s="28"/>
      <c r="E6" s="28"/>
      <c r="F6" s="28"/>
    </row>
    <row r="7" spans="2:6" s="2" customFormat="1" ht="60" customHeight="1">
      <c r="B7" s="18"/>
      <c r="D7" s="28"/>
      <c r="E7" s="28"/>
      <c r="F7" s="28"/>
    </row>
    <row r="8" spans="1:6" s="3" customFormat="1" ht="15.75">
      <c r="A8" s="25" t="s">
        <v>35</v>
      </c>
      <c r="B8" s="25"/>
      <c r="C8" s="25"/>
      <c r="D8" s="25"/>
      <c r="E8" s="25"/>
      <c r="F8" s="25"/>
    </row>
    <row r="9" spans="1:6" s="2" customFormat="1" ht="15.75" customHeight="1">
      <c r="A9" s="26" t="s">
        <v>39</v>
      </c>
      <c r="B9" s="26"/>
      <c r="C9" s="26"/>
      <c r="D9" s="26"/>
      <c r="E9" s="26"/>
      <c r="F9" s="26"/>
    </row>
    <row r="10" spans="1:6" s="2" customFormat="1" ht="15.75" customHeight="1">
      <c r="A10" s="26" t="s">
        <v>47</v>
      </c>
      <c r="B10" s="26"/>
      <c r="C10" s="26"/>
      <c r="D10" s="26"/>
      <c r="E10" s="26"/>
      <c r="F10" s="26"/>
    </row>
    <row r="11" spans="1:6" s="2" customFormat="1" ht="15.75" customHeight="1">
      <c r="A11" s="26" t="s">
        <v>48</v>
      </c>
      <c r="B11" s="26"/>
      <c r="C11" s="26"/>
      <c r="D11" s="26"/>
      <c r="E11" s="26"/>
      <c r="F11" s="26"/>
    </row>
    <row r="12" ht="15.75">
      <c r="F12" s="19" t="s">
        <v>40</v>
      </c>
    </row>
    <row r="13" spans="1:6" s="1" customFormat="1" ht="38.25" customHeight="1">
      <c r="A13" s="4" t="s">
        <v>31</v>
      </c>
      <c r="B13" s="5" t="s">
        <v>29</v>
      </c>
      <c r="C13" s="5" t="s">
        <v>30</v>
      </c>
      <c r="D13" s="4" t="s">
        <v>42</v>
      </c>
      <c r="E13" s="4" t="s">
        <v>44</v>
      </c>
      <c r="F13" s="4" t="s">
        <v>49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2">
        <f>SUM(D15,D22,D25,D28,D32,D34,D36)</f>
        <v>31185.043000000005</v>
      </c>
      <c r="E14" s="22">
        <f>SUM(E15,E22,E25,E28,E32,E34,E36)</f>
        <v>25117.1</v>
      </c>
      <c r="F14" s="22">
        <f>SUM(F15,F22,F25,F28,F32,F34,F36)</f>
        <v>27675.600000000006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2">
        <f>SUM(D16+D17+D18+D20+D21+D19)</f>
        <v>7743.000999999999</v>
      </c>
      <c r="E15" s="22">
        <f>SUM(E16+E17+E18+E20+E21)</f>
        <v>18330.256999999998</v>
      </c>
      <c r="F15" s="22">
        <f>SUM(F16+F17+F18+F20+F21)</f>
        <v>20821.83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2">
        <v>986.579</v>
      </c>
      <c r="E16" s="22">
        <v>986.579</v>
      </c>
      <c r="F16" s="22">
        <v>986.579</v>
      </c>
    </row>
    <row r="17" spans="1:6" s="9" customFormat="1" ht="33.75" customHeight="1" hidden="1">
      <c r="A17" s="10" t="s">
        <v>32</v>
      </c>
      <c r="B17" s="12" t="s">
        <v>3</v>
      </c>
      <c r="C17" s="12" t="s">
        <v>16</v>
      </c>
      <c r="D17" s="22">
        <v>0</v>
      </c>
      <c r="E17" s="22">
        <v>0</v>
      </c>
      <c r="F17" s="22">
        <v>0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2">
        <v>5518.624</v>
      </c>
      <c r="E18" s="22">
        <v>5546.95</v>
      </c>
      <c r="F18" s="22">
        <v>5583.179</v>
      </c>
    </row>
    <row r="19" spans="1:6" s="9" customFormat="1" ht="24.75" customHeight="1" hidden="1">
      <c r="A19" s="10" t="s">
        <v>45</v>
      </c>
      <c r="B19" s="12" t="s">
        <v>3</v>
      </c>
      <c r="C19" s="12" t="s">
        <v>20</v>
      </c>
      <c r="D19" s="22">
        <v>0</v>
      </c>
      <c r="E19" s="22">
        <v>0</v>
      </c>
      <c r="F19" s="22">
        <v>0</v>
      </c>
    </row>
    <row r="20" spans="1:6" s="9" customFormat="1" ht="15.75">
      <c r="A20" s="10" t="s">
        <v>8</v>
      </c>
      <c r="B20" s="12" t="s">
        <v>3</v>
      </c>
      <c r="C20" s="12" t="s">
        <v>24</v>
      </c>
      <c r="D20" s="22">
        <v>18</v>
      </c>
      <c r="E20" s="22">
        <v>20</v>
      </c>
      <c r="F20" s="22">
        <v>20</v>
      </c>
    </row>
    <row r="21" spans="1:6" s="9" customFormat="1" ht="18" customHeight="1">
      <c r="A21" s="10" t="s">
        <v>9</v>
      </c>
      <c r="B21" s="12" t="s">
        <v>3</v>
      </c>
      <c r="C21" s="12" t="s">
        <v>25</v>
      </c>
      <c r="D21" s="22">
        <v>1219.798</v>
      </c>
      <c r="E21" s="22">
        <v>11776.728</v>
      </c>
      <c r="F21" s="22">
        <v>14232.072</v>
      </c>
    </row>
    <row r="22" spans="1:6" s="9" customFormat="1" ht="18.75" customHeight="1">
      <c r="A22" s="10" t="s">
        <v>17</v>
      </c>
      <c r="B22" s="12" t="s">
        <v>16</v>
      </c>
      <c r="C22" s="12" t="s">
        <v>2</v>
      </c>
      <c r="D22" s="22">
        <f>D23+D24</f>
        <v>207.56900000000002</v>
      </c>
      <c r="E22" s="22">
        <f>E23+E24</f>
        <v>76</v>
      </c>
      <c r="F22" s="22">
        <f>F23+F24</f>
        <v>76</v>
      </c>
    </row>
    <row r="23" spans="1:6" s="9" customFormat="1" ht="31.5">
      <c r="A23" s="10" t="s">
        <v>43</v>
      </c>
      <c r="B23" s="12" t="s">
        <v>16</v>
      </c>
      <c r="C23" s="12" t="s">
        <v>18</v>
      </c>
      <c r="D23" s="22">
        <v>140</v>
      </c>
      <c r="E23" s="22">
        <v>76</v>
      </c>
      <c r="F23" s="22">
        <v>76</v>
      </c>
    </row>
    <row r="24" spans="1:6" s="9" customFormat="1" ht="20.25" customHeight="1">
      <c r="A24" s="10" t="s">
        <v>37</v>
      </c>
      <c r="B24" s="12" t="s">
        <v>16</v>
      </c>
      <c r="C24" s="12" t="s">
        <v>38</v>
      </c>
      <c r="D24" s="22">
        <v>67.569</v>
      </c>
      <c r="E24" s="22">
        <v>0</v>
      </c>
      <c r="F24" s="22">
        <v>0</v>
      </c>
    </row>
    <row r="25" spans="1:6" s="9" customFormat="1" ht="17.25" customHeight="1">
      <c r="A25" s="10" t="s">
        <v>6</v>
      </c>
      <c r="B25" s="12" t="s">
        <v>5</v>
      </c>
      <c r="C25" s="12" t="s">
        <v>2</v>
      </c>
      <c r="D25" s="22">
        <f>SUM(D26+D27)</f>
        <v>16597.654000000002</v>
      </c>
      <c r="E25" s="22">
        <f>SUM(E26)</f>
        <v>2648.9</v>
      </c>
      <c r="F25" s="22">
        <f>SUM(F26)</f>
        <v>2746.7</v>
      </c>
    </row>
    <row r="26" spans="1:6" s="9" customFormat="1" ht="17.25" customHeight="1">
      <c r="A26" s="10" t="s">
        <v>34</v>
      </c>
      <c r="B26" s="12" t="s">
        <v>5</v>
      </c>
      <c r="C26" s="12" t="s">
        <v>33</v>
      </c>
      <c r="D26" s="23">
        <v>14697.654</v>
      </c>
      <c r="E26" s="23">
        <v>2648.9</v>
      </c>
      <c r="F26" s="23">
        <v>2746.7</v>
      </c>
    </row>
    <row r="27" spans="1:6" s="9" customFormat="1" ht="17.25" customHeight="1">
      <c r="A27" s="10" t="s">
        <v>51</v>
      </c>
      <c r="B27" s="12" t="s">
        <v>5</v>
      </c>
      <c r="C27" s="12" t="s">
        <v>50</v>
      </c>
      <c r="D27" s="23">
        <v>1900</v>
      </c>
      <c r="E27" s="23">
        <v>0</v>
      </c>
      <c r="F27" s="23">
        <v>0</v>
      </c>
    </row>
    <row r="28" spans="1:6" s="9" customFormat="1" ht="15.75">
      <c r="A28" s="10" t="s">
        <v>10</v>
      </c>
      <c r="B28" s="12" t="s">
        <v>1</v>
      </c>
      <c r="C28" s="12" t="s">
        <v>2</v>
      </c>
      <c r="D28" s="22">
        <f>SUM(D29+D30+D31)</f>
        <v>6370.419</v>
      </c>
      <c r="E28" s="22">
        <f>SUM(E29+E30+E31)</f>
        <v>3794.5429999999997</v>
      </c>
      <c r="F28" s="22">
        <f>SUM(F29+F30+F31)</f>
        <v>3760.67</v>
      </c>
    </row>
    <row r="29" spans="1:6" s="9" customFormat="1" ht="15.75">
      <c r="A29" s="10" t="s">
        <v>11</v>
      </c>
      <c r="B29" s="12" t="s">
        <v>1</v>
      </c>
      <c r="C29" s="12" t="s">
        <v>3</v>
      </c>
      <c r="D29" s="22">
        <v>670.567</v>
      </c>
      <c r="E29" s="22">
        <v>829.684</v>
      </c>
      <c r="F29" s="22">
        <v>913.461</v>
      </c>
    </row>
    <row r="30" spans="1:6" s="9" customFormat="1" ht="15.75">
      <c r="A30" s="13" t="s">
        <v>12</v>
      </c>
      <c r="B30" s="12" t="s">
        <v>1</v>
      </c>
      <c r="C30" s="12" t="s">
        <v>4</v>
      </c>
      <c r="D30" s="22">
        <v>509.625</v>
      </c>
      <c r="E30" s="22">
        <v>797.625</v>
      </c>
      <c r="F30" s="22">
        <v>801.625</v>
      </c>
    </row>
    <row r="31" spans="1:6" s="9" customFormat="1" ht="15.75">
      <c r="A31" s="10" t="s">
        <v>15</v>
      </c>
      <c r="B31" s="12" t="s">
        <v>1</v>
      </c>
      <c r="C31" s="12" t="s">
        <v>16</v>
      </c>
      <c r="D31" s="22">
        <v>5190.227</v>
      </c>
      <c r="E31" s="22">
        <v>2167.234</v>
      </c>
      <c r="F31" s="22">
        <v>2045.584</v>
      </c>
    </row>
    <row r="32" spans="1:6" s="9" customFormat="1" ht="16.5" customHeight="1">
      <c r="A32" s="10" t="s">
        <v>26</v>
      </c>
      <c r="B32" s="12" t="s">
        <v>20</v>
      </c>
      <c r="C32" s="12" t="s">
        <v>2</v>
      </c>
      <c r="D32" s="22">
        <f>SUM(D33)</f>
        <v>70</v>
      </c>
      <c r="E32" s="22">
        <f>SUM(E33)</f>
        <v>73</v>
      </c>
      <c r="F32" s="22">
        <f>SUM(F33)</f>
        <v>76</v>
      </c>
    </row>
    <row r="33" spans="1:6" s="9" customFormat="1" ht="18" customHeight="1">
      <c r="A33" s="10" t="s">
        <v>19</v>
      </c>
      <c r="B33" s="12" t="s">
        <v>20</v>
      </c>
      <c r="C33" s="12" t="s">
        <v>20</v>
      </c>
      <c r="D33" s="22">
        <v>70</v>
      </c>
      <c r="E33" s="22">
        <v>73</v>
      </c>
      <c r="F33" s="22">
        <v>76</v>
      </c>
    </row>
    <row r="34" spans="1:6" s="9" customFormat="1" ht="19.5" customHeight="1" hidden="1">
      <c r="A34" s="10" t="s">
        <v>27</v>
      </c>
      <c r="B34" s="12" t="s">
        <v>21</v>
      </c>
      <c r="C34" s="12" t="s">
        <v>2</v>
      </c>
      <c r="D34" s="22">
        <f>SUM(D35)</f>
        <v>0</v>
      </c>
      <c r="E34" s="22">
        <f>SUM(E35)</f>
        <v>0</v>
      </c>
      <c r="F34" s="22">
        <f>SUM(F35)</f>
        <v>0</v>
      </c>
    </row>
    <row r="35" spans="1:6" s="9" customFormat="1" ht="15.75" customHeight="1" hidden="1">
      <c r="A35" s="10" t="s">
        <v>28</v>
      </c>
      <c r="B35" s="12" t="s">
        <v>21</v>
      </c>
      <c r="C35" s="12" t="s">
        <v>3</v>
      </c>
      <c r="D35" s="22">
        <v>0</v>
      </c>
      <c r="E35" s="22">
        <v>0</v>
      </c>
      <c r="F35" s="22">
        <v>0</v>
      </c>
    </row>
    <row r="36" spans="1:6" s="9" customFormat="1" ht="16.5" customHeight="1">
      <c r="A36" s="10" t="s">
        <v>22</v>
      </c>
      <c r="B36" s="14" t="s">
        <v>18</v>
      </c>
      <c r="C36" s="14" t="s">
        <v>2</v>
      </c>
      <c r="D36" s="24">
        <f>D37+D38</f>
        <v>196.4</v>
      </c>
      <c r="E36" s="24">
        <f>E37+E38</f>
        <v>194.4</v>
      </c>
      <c r="F36" s="24">
        <f>F37+F38</f>
        <v>194.4</v>
      </c>
    </row>
    <row r="37" spans="1:6" s="9" customFormat="1" ht="18.75" customHeight="1">
      <c r="A37" s="10" t="s">
        <v>23</v>
      </c>
      <c r="B37" s="14" t="s">
        <v>18</v>
      </c>
      <c r="C37" s="14" t="s">
        <v>3</v>
      </c>
      <c r="D37" s="24">
        <v>194.4</v>
      </c>
      <c r="E37" s="24">
        <v>194.4</v>
      </c>
      <c r="F37" s="24">
        <v>194.4</v>
      </c>
    </row>
    <row r="38" spans="1:6" s="16" customFormat="1" ht="15.75" customHeight="1">
      <c r="A38" s="17" t="s">
        <v>36</v>
      </c>
      <c r="B38" s="14" t="s">
        <v>18</v>
      </c>
      <c r="C38" s="14" t="s">
        <v>16</v>
      </c>
      <c r="D38" s="20">
        <v>2</v>
      </c>
      <c r="E38" s="20">
        <v>0</v>
      </c>
      <c r="F38" s="20">
        <v>0</v>
      </c>
    </row>
    <row r="39" spans="4:6" s="15" customFormat="1" ht="15">
      <c r="D39" s="21"/>
      <c r="E39" s="21"/>
      <c r="F39" s="21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  <row r="61" spans="4:6" s="15" customFormat="1" ht="15">
      <c r="D61" s="8"/>
      <c r="E61" s="8"/>
      <c r="F61" s="8"/>
    </row>
    <row r="62" spans="4:6" s="15" customFormat="1" ht="15">
      <c r="D62" s="8"/>
      <c r="E62" s="8"/>
      <c r="F62" s="8"/>
    </row>
  </sheetData>
  <sheetProtection/>
  <mergeCells count="5">
    <mergeCell ref="A8:F8"/>
    <mergeCell ref="A9:F9"/>
    <mergeCell ref="A10:F10"/>
    <mergeCell ref="A11:F11"/>
    <mergeCell ref="D2:F7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2023-06-13T14:38:01Z</cp:lastPrinted>
  <dcterms:created xsi:type="dcterms:W3CDTF">2006-06-08T10:29:13Z</dcterms:created>
  <dcterms:modified xsi:type="dcterms:W3CDTF">2023-06-16T10:25:55Z</dcterms:modified>
  <cp:category/>
  <cp:version/>
  <cp:contentType/>
  <cp:contentStatus/>
</cp:coreProperties>
</file>